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апрель  2025\"/>
    </mc:Choice>
  </mc:AlternateContent>
  <xr:revisionPtr revIDLastSave="0" documentId="13_ncr:1_{7355E27B-DDFC-4307-8E87-ED239731CD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81" i="1" l="1"/>
  <c r="G196" i="1" s="1"/>
  <c r="G195" i="1"/>
  <c r="H196" i="1"/>
  <c r="L196" i="1"/>
  <c r="J196" i="1"/>
  <c r="I196" i="1"/>
  <c r="F196" i="1"/>
</calcChain>
</file>

<file path=xl/sharedStrings.xml><?xml version="1.0" encoding="utf-8"?>
<sst xmlns="http://schemas.openxmlformats.org/spreadsheetml/2006/main" count="291" uniqueCount="113">
  <si>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</si>
  <si>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</si>
  <si>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</si>
  <si>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</si>
  <si>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</si>
  <si>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</si>
  <si>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</si>
  <si>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</si>
  <si>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</si>
  <si>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</si>
  <si>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</si>
  <si>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</si>
  <si>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</si>
  <si>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</si>
  <si>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</si>
  <si>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</si>
  <si>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</si>
  <si>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</si>
  <si>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</si>
  <si>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</si>
  <si>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</si>
  <si>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</si>
  <si>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</si>
  <si>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</si>
  <si>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</si>
  <si>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</si>
  <si>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</si>
  <si>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</si>
  <si>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</si>
  <si>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</si>
  <si>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</si>
  <si>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</si>
  <si>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</si>
  <si>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</si>
  <si>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</si>
  <si>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</si>
  <si>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</si>
  <si>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</si>
  <si>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</si>
  <si>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</si>
  <si>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Донская</t>
  </si>
  <si>
    <t>пр.приг</t>
  </si>
  <si>
    <t>№383</t>
  </si>
  <si>
    <t>№377</t>
  </si>
  <si>
    <t>№338</t>
  </si>
  <si>
    <t>№49</t>
  </si>
  <si>
    <t>№40</t>
  </si>
  <si>
    <t>№349</t>
  </si>
  <si>
    <t>№82</t>
  </si>
  <si>
    <t>№67</t>
  </si>
  <si>
    <t>№509</t>
  </si>
  <si>
    <t>№61</t>
  </si>
  <si>
    <t>№204</t>
  </si>
  <si>
    <t>№153</t>
  </si>
  <si>
    <t>№25</t>
  </si>
  <si>
    <t>№259</t>
  </si>
  <si>
    <t>№291</t>
  </si>
  <si>
    <t>№376</t>
  </si>
  <si>
    <t>МКОУ Солянолвская СОШ</t>
  </si>
  <si>
    <t>Какао с молоком сгущенным</t>
  </si>
  <si>
    <t>Хлеб пшеничный, бутерброд с маслом сливочным, булочка " Российская"</t>
  </si>
  <si>
    <t>Сыр порционно</t>
  </si>
  <si>
    <t>Рис отварной, куриная грудка, тушенная в соусе</t>
  </si>
  <si>
    <t>№304/290/331</t>
  </si>
  <si>
    <t>Чай с лимоном</t>
  </si>
  <si>
    <t>Хлеб столовый ( ржано-пшеничный),зефир глазированный</t>
  </si>
  <si>
    <t>пр.пр/1/пр.приг</t>
  </si>
  <si>
    <t>пр.приг/пр.приг</t>
  </si>
  <si>
    <t>Салат витаминный с растительным маслом</t>
  </si>
  <si>
    <t>Пюре картофельное, рыба запеченная ( минтай)</t>
  </si>
  <si>
    <t>№312/320</t>
  </si>
  <si>
    <t>Хлеб пшеничный, печенье " Чоко-пай"</t>
  </si>
  <si>
    <t>пр.пр/пр.пр</t>
  </si>
  <si>
    <t>Плоды свежие ( яблоко)</t>
  </si>
  <si>
    <t>Борщ со свежей капустой</t>
  </si>
  <si>
    <t>Хлеб пшеничный</t>
  </si>
  <si>
    <t>Салат с картофелем и растительным маслом</t>
  </si>
  <si>
    <t>Ватрушка с повидлом</t>
  </si>
  <si>
    <t>№309/пр.приг/331</t>
  </si>
  <si>
    <t>Компот из яблок с лимоном</t>
  </si>
  <si>
    <t>Хлеб пшеничный, печенье " Сэндвич"</t>
  </si>
  <si>
    <t>Плоды свежие ( банан)</t>
  </si>
  <si>
    <t>Салат из моркови с зеленым горошком</t>
  </si>
  <si>
    <t>Макароны отварные с сыром</t>
  </si>
  <si>
    <t>Хлеб пшеничный,бутерброд с маслом сливочным</t>
  </si>
  <si>
    <t>пр.приг/№1</t>
  </si>
  <si>
    <t>Суп с рыбными консервами</t>
  </si>
  <si>
    <t>Хлеб столовый ( ржано-пшеничный)</t>
  </si>
  <si>
    <t>Хлеб столовый ( ржано-пшеничный), булочка " Школьная", гренки из белого хлеба</t>
  </si>
  <si>
    <t>пр.приг/пр.приг/111</t>
  </si>
  <si>
    <t>Салат " Степной"</t>
  </si>
  <si>
    <t>Каша гречневая рассыпчатая, ежики мясные с рисом, соус красный основной</t>
  </si>
  <si>
    <t>№302/пр.приг/№331</t>
  </si>
  <si>
    <t>Напиток из плодов шиповника</t>
  </si>
  <si>
    <t>Жаркое по-домашнему</t>
  </si>
  <si>
    <t>Винегрет овощной с растительным маслом</t>
  </si>
  <si>
    <t>Пирожок печеный с капустой</t>
  </si>
  <si>
    <t>Плов из мяса птицы</t>
  </si>
  <si>
    <t>Чай с сахаром</t>
  </si>
  <si>
    <t>№15</t>
  </si>
  <si>
    <t>Хлеб столовый ( ржано-пшеничный), печенье " Конекс"</t>
  </si>
  <si>
    <t>Компот из смеси сухофруктов</t>
  </si>
  <si>
    <t>Макароны отварные , мясные  палочки, соус красный основной</t>
  </si>
  <si>
    <t>№181</t>
  </si>
  <si>
    <t>пр.пр</t>
  </si>
  <si>
    <t>Пряники " Домино"</t>
  </si>
  <si>
    <t>Салат из свежих огурцов</t>
  </si>
  <si>
    <t>Хлеб пшеничный,  печенье " Чоко-пай"</t>
  </si>
  <si>
    <t>Каша жидкая молочная из манной крупы</t>
  </si>
  <si>
    <t>йогурт " Сливочный"</t>
  </si>
  <si>
    <t>№20</t>
  </si>
  <si>
    <t>Салат из белокочанной капусты,моркови и кукурузы</t>
  </si>
  <si>
    <t>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</si>
</sst>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109" sqref="J10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58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108</v>
      </c>
      <c r="F6" s="40">
        <v>160</v>
      </c>
      <c r="G6" s="40">
        <v>6.83</v>
      </c>
      <c r="H6" s="40">
        <v>9.48</v>
      </c>
      <c r="I6" s="40">
        <v>6.62</v>
      </c>
      <c r="J6" s="40">
        <v>160.5</v>
      </c>
      <c r="K6" s="41" t="s">
        <v>103</v>
      </c>
      <c r="L6" s="40">
        <v>18.53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4.1900000000000004</v>
      </c>
      <c r="H8" s="43">
        <v>4.33</v>
      </c>
      <c r="I8" s="43">
        <v>25.45</v>
      </c>
      <c r="J8" s="43">
        <v>157.6</v>
      </c>
      <c r="K8" s="44" t="s">
        <v>42</v>
      </c>
      <c r="L8" s="43">
        <v>19.11</v>
      </c>
    </row>
    <row r="9" spans="1:12" ht="26.4" x14ac:dyDescent="0.3">
      <c r="A9" s="23"/>
      <c r="B9" s="15"/>
      <c r="C9" s="11"/>
      <c r="D9" s="7" t="s">
        <v>23</v>
      </c>
      <c r="E9" s="42" t="s">
        <v>60</v>
      </c>
      <c r="F9" s="43">
        <v>130</v>
      </c>
      <c r="G9" s="43">
        <v>8.86</v>
      </c>
      <c r="H9" s="43">
        <v>12.54</v>
      </c>
      <c r="I9" s="43">
        <v>68.87</v>
      </c>
      <c r="J9" s="43">
        <v>394</v>
      </c>
      <c r="K9" s="44" t="s">
        <v>66</v>
      </c>
      <c r="L9" s="43">
        <v>27.26</v>
      </c>
    </row>
    <row r="10" spans="1:12" ht="14.4" x14ac:dyDescent="0.3">
      <c r="A10" s="23"/>
      <c r="B10" s="15"/>
      <c r="C10" s="11"/>
      <c r="D10" s="7" t="s">
        <v>24</v>
      </c>
      <c r="E10" s="42" t="s">
        <v>73</v>
      </c>
      <c r="F10" s="43">
        <v>100</v>
      </c>
      <c r="G10" s="43">
        <v>0.3</v>
      </c>
      <c r="H10" s="43">
        <v>0.3</v>
      </c>
      <c r="I10" s="43">
        <v>8.8000000000000007</v>
      </c>
      <c r="J10" s="43">
        <v>43</v>
      </c>
      <c r="K10" s="44" t="s">
        <v>44</v>
      </c>
      <c r="L10" s="43">
        <v>26</v>
      </c>
    </row>
    <row r="11" spans="1:12" ht="14.4" x14ac:dyDescent="0.3">
      <c r="A11" s="23"/>
      <c r="B11" s="15"/>
      <c r="C11" s="11"/>
      <c r="D11" s="6"/>
      <c r="E11" s="42" t="s">
        <v>61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</v>
      </c>
      <c r="K11" s="44" t="s">
        <v>99</v>
      </c>
      <c r="L11" s="43">
        <v>11.1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22.5</v>
      </c>
      <c r="H13" s="19">
        <f t="shared" si="0"/>
        <v>29.6</v>
      </c>
      <c r="I13" s="19">
        <f t="shared" si="0"/>
        <v>109.74</v>
      </c>
      <c r="J13" s="19">
        <f t="shared" si="0"/>
        <v>791.1</v>
      </c>
      <c r="K13" s="25"/>
      <c r="L13" s="19">
        <f t="shared" ref="L13" si="1">SUM(L6:L12)</f>
        <v>102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600</v>
      </c>
      <c r="G24" s="32">
        <f t="shared" ref="G24:J24" si="4">G13+G23</f>
        <v>22.5</v>
      </c>
      <c r="H24" s="32">
        <f t="shared" si="4"/>
        <v>29.6</v>
      </c>
      <c r="I24" s="32">
        <f t="shared" si="4"/>
        <v>109.74</v>
      </c>
      <c r="J24" s="32">
        <f t="shared" si="4"/>
        <v>791.1</v>
      </c>
      <c r="K24" s="32"/>
      <c r="L24" s="32">
        <f t="shared" ref="L24" si="5">L13+L23</f>
        <v>102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230</v>
      </c>
      <c r="G25" s="40">
        <v>12</v>
      </c>
      <c r="H25" s="40">
        <v>15</v>
      </c>
      <c r="I25" s="40">
        <v>3</v>
      </c>
      <c r="J25" s="40">
        <v>243</v>
      </c>
      <c r="K25" s="41" t="s">
        <v>63</v>
      </c>
      <c r="L25" s="40">
        <v>24.49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64</v>
      </c>
      <c r="F27" s="43">
        <v>222</v>
      </c>
      <c r="G27" s="43">
        <v>0.13</v>
      </c>
      <c r="H27" s="43">
        <v>0.02</v>
      </c>
      <c r="I27" s="43">
        <v>15.2</v>
      </c>
      <c r="J27" s="43">
        <v>61</v>
      </c>
      <c r="K27" s="44" t="s">
        <v>43</v>
      </c>
      <c r="L27" s="43">
        <v>7.35</v>
      </c>
    </row>
    <row r="28" spans="1:12" ht="26.4" x14ac:dyDescent="0.3">
      <c r="A28" s="14"/>
      <c r="B28" s="15"/>
      <c r="C28" s="11"/>
      <c r="D28" s="7" t="s">
        <v>23</v>
      </c>
      <c r="E28" s="42" t="s">
        <v>65</v>
      </c>
      <c r="F28" s="43">
        <v>65</v>
      </c>
      <c r="G28" s="43">
        <v>2</v>
      </c>
      <c r="H28" s="43">
        <v>3</v>
      </c>
      <c r="I28" s="43">
        <v>36</v>
      </c>
      <c r="J28" s="43">
        <v>165</v>
      </c>
      <c r="K28" s="44" t="s">
        <v>67</v>
      </c>
      <c r="L28" s="43">
        <v>26.4</v>
      </c>
    </row>
    <row r="29" spans="1:12" ht="14.4" x14ac:dyDescent="0.3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 t="s">
        <v>44</v>
      </c>
      <c r="L29" s="43">
        <v>26</v>
      </c>
    </row>
    <row r="30" spans="1:12" ht="14.4" x14ac:dyDescent="0.3">
      <c r="A30" s="14"/>
      <c r="B30" s="15"/>
      <c r="C30" s="11"/>
      <c r="D30" s="6" t="s">
        <v>26</v>
      </c>
      <c r="E30" s="42" t="s">
        <v>68</v>
      </c>
      <c r="F30" s="43">
        <v>60</v>
      </c>
      <c r="G30" s="43">
        <v>1.5</v>
      </c>
      <c r="H30" s="43">
        <v>4.5</v>
      </c>
      <c r="I30" s="43">
        <v>10.8</v>
      </c>
      <c r="J30" s="43">
        <v>93</v>
      </c>
      <c r="K30" s="44" t="s">
        <v>45</v>
      </c>
      <c r="L30" s="43">
        <v>17.760000000000002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677</v>
      </c>
      <c r="G32" s="19">
        <f>SUM(G25:G31)</f>
        <v>17.130000000000003</v>
      </c>
      <c r="H32" s="19">
        <f>SUM(H25:H31)</f>
        <v>23.02</v>
      </c>
      <c r="I32" s="19">
        <f>SUM(I25:I31)</f>
        <v>86</v>
      </c>
      <c r="J32" s="19">
        <f>SUM(J25:J31)</f>
        <v>658</v>
      </c>
      <c r="K32" s="25"/>
      <c r="L32" s="19">
        <f>SUM(L25:L31)</f>
        <v>102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677</v>
      </c>
      <c r="G43" s="32">
        <f t="shared" ref="G43" si="10">G32+G42</f>
        <v>17.130000000000003</v>
      </c>
      <c r="H43" s="32">
        <f t="shared" ref="H43" si="11">H32+H42</f>
        <v>23.02</v>
      </c>
      <c r="I43" s="32">
        <f t="shared" ref="I43" si="12">I32+I42</f>
        <v>86</v>
      </c>
      <c r="J43" s="32">
        <f t="shared" ref="J43:L43" si="13">J32+J42</f>
        <v>658</v>
      </c>
      <c r="K43" s="32"/>
      <c r="L43" s="32">
        <f t="shared" si="13"/>
        <v>102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205</v>
      </c>
      <c r="G44" s="40">
        <v>11</v>
      </c>
      <c r="H44" s="40">
        <v>12</v>
      </c>
      <c r="I44" s="40">
        <v>23</v>
      </c>
      <c r="J44" s="40">
        <v>243</v>
      </c>
      <c r="K44" s="41" t="s">
        <v>70</v>
      </c>
      <c r="L44" s="40">
        <v>55.28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98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57</v>
      </c>
      <c r="L46" s="43">
        <v>4.82</v>
      </c>
    </row>
    <row r="47" spans="1:12" ht="26.4" x14ac:dyDescent="0.3">
      <c r="A47" s="23"/>
      <c r="B47" s="15"/>
      <c r="C47" s="11"/>
      <c r="D47" s="7" t="s">
        <v>23</v>
      </c>
      <c r="E47" s="42" t="s">
        <v>71</v>
      </c>
      <c r="F47" s="43">
        <v>60</v>
      </c>
      <c r="G47" s="43">
        <v>7.68</v>
      </c>
      <c r="H47" s="43">
        <v>1.54</v>
      </c>
      <c r="I47" s="43">
        <v>33.659999999999997</v>
      </c>
      <c r="J47" s="43">
        <v>200</v>
      </c>
      <c r="K47" s="44" t="s">
        <v>72</v>
      </c>
      <c r="L47" s="43">
        <v>25.8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95</v>
      </c>
      <c r="F49" s="43">
        <v>60</v>
      </c>
      <c r="G49" s="43">
        <v>4.84</v>
      </c>
      <c r="H49" s="43">
        <v>7.02</v>
      </c>
      <c r="I49" s="43">
        <v>4.37</v>
      </c>
      <c r="J49" s="43">
        <v>95.06</v>
      </c>
      <c r="K49" s="44" t="s">
        <v>49</v>
      </c>
      <c r="L49" s="43">
        <v>16.100000000000001</v>
      </c>
    </row>
    <row r="50" spans="1:12" ht="14.4" x14ac:dyDescent="0.3">
      <c r="A50" s="23"/>
      <c r="B50" s="15"/>
      <c r="C50" s="11"/>
      <c r="D50" s="6"/>
      <c r="E50" s="51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4">SUM(G44:G50)</f>
        <v>23.59</v>
      </c>
      <c r="H51" s="19">
        <f t="shared" ref="H51" si="15">SUM(H44:H50)</f>
        <v>20.58</v>
      </c>
      <c r="I51" s="19">
        <f t="shared" ref="I51" si="16">SUM(I44:I50)</f>
        <v>76.03</v>
      </c>
      <c r="J51" s="19">
        <f t="shared" ref="J51:L51" si="17">SUM(J44:J50)</f>
        <v>598.05999999999995</v>
      </c>
      <c r="K51" s="25"/>
      <c r="L51" s="19">
        <f t="shared" si="17"/>
        <v>102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525</v>
      </c>
      <c r="G62" s="32">
        <f t="shared" ref="G62" si="22">G51+G61</f>
        <v>23.59</v>
      </c>
      <c r="H62" s="32">
        <f t="shared" ref="H62" si="23">H51+H61</f>
        <v>20.58</v>
      </c>
      <c r="I62" s="32">
        <f t="shared" ref="I62" si="24">I51+I61</f>
        <v>76.03</v>
      </c>
      <c r="J62" s="32">
        <f t="shared" ref="J62:L62" si="25">J51+J61</f>
        <v>598.05999999999995</v>
      </c>
      <c r="K62" s="32"/>
      <c r="L62" s="32">
        <f t="shared" si="25"/>
        <v>102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11.82</v>
      </c>
      <c r="H63" s="40">
        <v>14.91</v>
      </c>
      <c r="I63" s="40">
        <v>12.74</v>
      </c>
      <c r="J63" s="40">
        <v>215.5</v>
      </c>
      <c r="K63" s="41" t="s">
        <v>48</v>
      </c>
      <c r="L63" s="40">
        <v>31.75</v>
      </c>
    </row>
    <row r="64" spans="1:12" ht="14.4" x14ac:dyDescent="0.3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0.66</v>
      </c>
      <c r="H65" s="43">
        <v>0.09</v>
      </c>
      <c r="I65" s="43">
        <v>22.01</v>
      </c>
      <c r="J65" s="43">
        <v>100</v>
      </c>
      <c r="K65" s="44" t="s">
        <v>47</v>
      </c>
      <c r="L65" s="43">
        <v>9.25</v>
      </c>
    </row>
    <row r="66" spans="1:12" ht="14.4" x14ac:dyDescent="0.3">
      <c r="A66" s="23"/>
      <c r="B66" s="15"/>
      <c r="C66" s="11"/>
      <c r="D66" s="7" t="s">
        <v>23</v>
      </c>
      <c r="E66" s="42" t="s">
        <v>75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 t="s">
        <v>41</v>
      </c>
      <c r="L66" s="43">
        <v>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77</v>
      </c>
      <c r="F68" s="43">
        <v>100</v>
      </c>
      <c r="G68" s="43">
        <v>4.3</v>
      </c>
      <c r="H68" s="43">
        <v>10.3</v>
      </c>
      <c r="I68" s="43">
        <v>45.3</v>
      </c>
      <c r="J68" s="43">
        <v>251.6</v>
      </c>
      <c r="K68" s="44" t="s">
        <v>41</v>
      </c>
      <c r="L68" s="43">
        <v>35</v>
      </c>
    </row>
    <row r="69" spans="1:12" ht="14.4" x14ac:dyDescent="0.3">
      <c r="A69" s="23"/>
      <c r="B69" s="15"/>
      <c r="C69" s="11"/>
      <c r="D69" s="6" t="s">
        <v>26</v>
      </c>
      <c r="E69" s="42" t="s">
        <v>76</v>
      </c>
      <c r="F69" s="43">
        <v>60</v>
      </c>
      <c r="G69" s="43">
        <v>1</v>
      </c>
      <c r="H69" s="43">
        <v>2</v>
      </c>
      <c r="I69" s="43">
        <v>4.9000000000000004</v>
      </c>
      <c r="J69" s="43">
        <v>45</v>
      </c>
      <c r="K69" s="44" t="s">
        <v>46</v>
      </c>
      <c r="L69" s="43">
        <v>20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>SUM(G63:G69)</f>
        <v>20.059999999999999</v>
      </c>
      <c r="H70" s="19">
        <f>SUM(H63:H69)</f>
        <v>27.54</v>
      </c>
      <c r="I70" s="19">
        <f>SUM(I63:I69)</f>
        <v>99.710000000000008</v>
      </c>
      <c r="J70" s="19">
        <f>SUM(J63:J69)</f>
        <v>682.6</v>
      </c>
      <c r="K70" s="25"/>
      <c r="L70" s="19">
        <f>SUM(L63:L69)</f>
        <v>102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590</v>
      </c>
      <c r="G81" s="32">
        <f t="shared" ref="G81" si="30">G70+G80</f>
        <v>20.059999999999999</v>
      </c>
      <c r="H81" s="32">
        <f t="shared" ref="H81" si="31">H70+H80</f>
        <v>27.54</v>
      </c>
      <c r="I81" s="32">
        <f t="shared" ref="I81" si="32">I70+I80</f>
        <v>99.710000000000008</v>
      </c>
      <c r="J81" s="32">
        <f t="shared" ref="J81:L81" si="33">J70+J80</f>
        <v>682.6</v>
      </c>
      <c r="K81" s="32"/>
      <c r="L81" s="32">
        <f t="shared" si="33"/>
        <v>102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245</v>
      </c>
      <c r="G82" s="40">
        <v>12</v>
      </c>
      <c r="H82" s="40">
        <v>11</v>
      </c>
      <c r="I82" s="40">
        <v>36</v>
      </c>
      <c r="J82" s="40">
        <v>295</v>
      </c>
      <c r="K82" s="41" t="s">
        <v>78</v>
      </c>
      <c r="L82" s="40">
        <v>26.02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0.3</v>
      </c>
      <c r="H84" s="43">
        <v>0.2</v>
      </c>
      <c r="I84" s="43">
        <v>25.1</v>
      </c>
      <c r="J84" s="43">
        <v>103</v>
      </c>
      <c r="K84" s="44" t="s">
        <v>50</v>
      </c>
      <c r="L84" s="43">
        <v>13.28</v>
      </c>
    </row>
    <row r="85" spans="1:12" ht="26.4" x14ac:dyDescent="0.3">
      <c r="A85" s="23"/>
      <c r="B85" s="15"/>
      <c r="C85" s="11"/>
      <c r="D85" s="7" t="s">
        <v>23</v>
      </c>
      <c r="E85" s="42" t="s">
        <v>80</v>
      </c>
      <c r="F85" s="43">
        <v>80</v>
      </c>
      <c r="G85" s="43">
        <v>6</v>
      </c>
      <c r="H85" s="43">
        <v>12</v>
      </c>
      <c r="I85" s="43">
        <v>47</v>
      </c>
      <c r="J85" s="43">
        <v>291</v>
      </c>
      <c r="K85" s="44" t="s">
        <v>67</v>
      </c>
      <c r="L85" s="43">
        <v>23.5</v>
      </c>
    </row>
    <row r="86" spans="1:12" ht="14.4" x14ac:dyDescent="0.3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 t="s">
        <v>44</v>
      </c>
      <c r="L86" s="43">
        <v>26</v>
      </c>
    </row>
    <row r="87" spans="1:12" ht="14.4" x14ac:dyDescent="0.3">
      <c r="A87" s="23"/>
      <c r="B87" s="15"/>
      <c r="C87" s="11"/>
      <c r="D87" s="6" t="s">
        <v>26</v>
      </c>
      <c r="E87" s="42" t="s">
        <v>82</v>
      </c>
      <c r="F87" s="43">
        <v>60</v>
      </c>
      <c r="G87" s="43">
        <v>1.1399999999999999</v>
      </c>
      <c r="H87" s="43">
        <v>30.6</v>
      </c>
      <c r="I87" s="43">
        <v>11.81</v>
      </c>
      <c r="J87" s="43">
        <v>73.2</v>
      </c>
      <c r="K87" s="44" t="s">
        <v>51</v>
      </c>
      <c r="L87" s="43">
        <v>13.2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34">SUM(G82:G88)</f>
        <v>20.94</v>
      </c>
      <c r="H89" s="19">
        <f t="shared" ref="H89" si="35">SUM(H82:H88)</f>
        <v>54.3</v>
      </c>
      <c r="I89" s="19">
        <f t="shared" ref="I89" si="36">SUM(I82:I88)</f>
        <v>140.91</v>
      </c>
      <c r="J89" s="19">
        <f t="shared" ref="J89:L89" si="37">SUM(J82:J88)</f>
        <v>858.2</v>
      </c>
      <c r="K89" s="25"/>
      <c r="L89" s="19">
        <f t="shared" si="37"/>
        <v>102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685</v>
      </c>
      <c r="G100" s="32">
        <f t="shared" ref="G100" si="42">G89+G99</f>
        <v>20.94</v>
      </c>
      <c r="H100" s="32">
        <f t="shared" ref="H100" si="43">H89+H99</f>
        <v>54.3</v>
      </c>
      <c r="I100" s="32">
        <f t="shared" ref="I100" si="44">I89+I99</f>
        <v>140.91</v>
      </c>
      <c r="J100" s="32">
        <f t="shared" ref="J100:L100" si="45">J89+J99</f>
        <v>858.2</v>
      </c>
      <c r="K100" s="32"/>
      <c r="L100" s="32">
        <f t="shared" si="45"/>
        <v>102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150</v>
      </c>
      <c r="G101" s="40">
        <v>10.9</v>
      </c>
      <c r="H101" s="40">
        <v>8.01</v>
      </c>
      <c r="I101" s="40">
        <v>22.71</v>
      </c>
      <c r="J101" s="40">
        <v>218</v>
      </c>
      <c r="K101" s="41" t="s">
        <v>52</v>
      </c>
      <c r="L101" s="40">
        <v>14.16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4.1900000000000004</v>
      </c>
      <c r="H103" s="43">
        <v>4.33</v>
      </c>
      <c r="I103" s="43">
        <v>25.45</v>
      </c>
      <c r="J103" s="43">
        <v>157.6</v>
      </c>
      <c r="K103" s="44" t="s">
        <v>42</v>
      </c>
      <c r="L103" s="43">
        <v>19.11</v>
      </c>
    </row>
    <row r="104" spans="1:12" ht="26.4" x14ac:dyDescent="0.3">
      <c r="A104" s="23"/>
      <c r="B104" s="15"/>
      <c r="C104" s="11"/>
      <c r="D104" s="7" t="s">
        <v>23</v>
      </c>
      <c r="E104" s="42" t="s">
        <v>84</v>
      </c>
      <c r="F104" s="43">
        <v>70</v>
      </c>
      <c r="G104" s="43">
        <v>4.6399999999999997</v>
      </c>
      <c r="H104" s="43">
        <v>7.73</v>
      </c>
      <c r="I104" s="43">
        <v>29.65</v>
      </c>
      <c r="J104" s="43">
        <v>207</v>
      </c>
      <c r="K104" s="44" t="s">
        <v>85</v>
      </c>
      <c r="L104" s="43">
        <v>17.23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109</v>
      </c>
      <c r="F106" s="43">
        <v>100</v>
      </c>
      <c r="G106" s="43">
        <v>3</v>
      </c>
      <c r="H106" s="43">
        <v>1.88</v>
      </c>
      <c r="I106" s="43">
        <v>1.1299999999999999</v>
      </c>
      <c r="J106" s="43">
        <v>37.299999999999997</v>
      </c>
      <c r="K106" s="44" t="s">
        <v>104</v>
      </c>
      <c r="L106" s="43">
        <v>35</v>
      </c>
    </row>
    <row r="107" spans="1:12" ht="14.4" x14ac:dyDescent="0.3">
      <c r="A107" s="23"/>
      <c r="B107" s="15"/>
      <c r="C107" s="11"/>
      <c r="D107" s="6"/>
      <c r="E107" s="42" t="s">
        <v>105</v>
      </c>
      <c r="F107" s="43">
        <v>94</v>
      </c>
      <c r="G107" s="43">
        <v>5.5</v>
      </c>
      <c r="H107" s="43">
        <v>5.5</v>
      </c>
      <c r="I107" s="43">
        <v>75</v>
      </c>
      <c r="J107" s="43">
        <v>464</v>
      </c>
      <c r="K107" s="44" t="s">
        <v>104</v>
      </c>
      <c r="L107" s="43">
        <v>16.5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46">SUM(G101:G107)</f>
        <v>28.23</v>
      </c>
      <c r="H108" s="19">
        <f t="shared" si="46"/>
        <v>27.45</v>
      </c>
      <c r="I108" s="19">
        <f t="shared" si="46"/>
        <v>153.94</v>
      </c>
      <c r="J108" s="19">
        <f t="shared" si="46"/>
        <v>1083.9000000000001</v>
      </c>
      <c r="K108" s="25"/>
      <c r="L108" s="19">
        <f t="shared" ref="L108" si="47">SUM(L101:L107)</f>
        <v>102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>
        <v>36.880000000000003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614</v>
      </c>
      <c r="G119" s="32">
        <f t="shared" ref="G119" si="50">G108+G118</f>
        <v>28.23</v>
      </c>
      <c r="H119" s="32">
        <f t="shared" ref="H119" si="51">H108+H118</f>
        <v>27.45</v>
      </c>
      <c r="I119" s="32">
        <f t="shared" ref="I119" si="52">I108+I118</f>
        <v>153.94</v>
      </c>
      <c r="J119" s="32">
        <f t="shared" ref="J119:L119" si="53">J108+J118</f>
        <v>1083.9000000000001</v>
      </c>
      <c r="K119" s="32"/>
      <c r="L119" s="32">
        <f t="shared" si="53"/>
        <v>102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8.59</v>
      </c>
      <c r="H120" s="40">
        <v>6.4</v>
      </c>
      <c r="I120" s="40">
        <v>14.33</v>
      </c>
      <c r="J120" s="40">
        <v>132.77000000000001</v>
      </c>
      <c r="K120" s="41" t="s">
        <v>53</v>
      </c>
      <c r="L120" s="40">
        <v>54.02</v>
      </c>
    </row>
    <row r="121" spans="1:12" ht="14.4" x14ac:dyDescent="0.3">
      <c r="A121" s="14"/>
      <c r="B121" s="15"/>
      <c r="C121" s="11"/>
      <c r="D121" s="6"/>
      <c r="E121" s="51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0.66</v>
      </c>
      <c r="H122" s="43">
        <v>0.09</v>
      </c>
      <c r="I122" s="43">
        <v>22.01</v>
      </c>
      <c r="J122" s="43">
        <v>100</v>
      </c>
      <c r="K122" s="44" t="s">
        <v>47</v>
      </c>
      <c r="L122" s="43">
        <v>9.25</v>
      </c>
    </row>
    <row r="123" spans="1:12" ht="26.4" x14ac:dyDescent="0.3">
      <c r="A123" s="14"/>
      <c r="B123" s="15"/>
      <c r="C123" s="11"/>
      <c r="D123" s="7" t="s">
        <v>23</v>
      </c>
      <c r="E123" s="42" t="s">
        <v>88</v>
      </c>
      <c r="F123" s="43">
        <v>110</v>
      </c>
      <c r="G123" s="43">
        <v>13</v>
      </c>
      <c r="H123" s="43">
        <v>6</v>
      </c>
      <c r="I123" s="43">
        <v>51</v>
      </c>
      <c r="J123" s="43">
        <v>284</v>
      </c>
      <c r="K123" s="44" t="s">
        <v>89</v>
      </c>
      <c r="L123" s="43">
        <v>22.17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90</v>
      </c>
      <c r="F125" s="43">
        <v>60</v>
      </c>
      <c r="G125" s="43">
        <v>1</v>
      </c>
      <c r="H125" s="43">
        <v>2</v>
      </c>
      <c r="I125" s="43">
        <v>4.9000000000000004</v>
      </c>
      <c r="J125" s="43">
        <v>45</v>
      </c>
      <c r="K125" s="44" t="s">
        <v>54</v>
      </c>
      <c r="L125" s="43">
        <v>16.559999999999999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4">SUM(G120:G126)</f>
        <v>23.25</v>
      </c>
      <c r="H127" s="19">
        <f t="shared" si="54"/>
        <v>14.49</v>
      </c>
      <c r="I127" s="19">
        <f t="shared" si="54"/>
        <v>92.240000000000009</v>
      </c>
      <c r="J127" s="19">
        <f t="shared" si="54"/>
        <v>561.77</v>
      </c>
      <c r="K127" s="25"/>
      <c r="L127" s="19">
        <f t="shared" ref="L127" si="55">SUM(L120:L126)</f>
        <v>102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570</v>
      </c>
      <c r="G138" s="32">
        <f t="shared" ref="G138" si="58">G127+G137</f>
        <v>23.25</v>
      </c>
      <c r="H138" s="32">
        <f t="shared" ref="H138" si="59">H127+H137</f>
        <v>14.49</v>
      </c>
      <c r="I138" s="32">
        <f t="shared" ref="I138" si="60">I127+I137</f>
        <v>92.240000000000009</v>
      </c>
      <c r="J138" s="32">
        <f t="shared" ref="J138:L138" si="61">J127+J137</f>
        <v>561.77</v>
      </c>
      <c r="K138" s="32"/>
      <c r="L138" s="32">
        <f t="shared" si="61"/>
        <v>102</v>
      </c>
    </row>
    <row r="139" spans="1:12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220</v>
      </c>
      <c r="G139" s="40">
        <v>7.79</v>
      </c>
      <c r="H139" s="40">
        <v>11.93</v>
      </c>
      <c r="I139" s="40">
        <v>40</v>
      </c>
      <c r="J139" s="40">
        <v>307.88</v>
      </c>
      <c r="K139" s="41" t="s">
        <v>92</v>
      </c>
      <c r="L139" s="40">
        <v>26.7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0.4</v>
      </c>
      <c r="H141" s="43">
        <v>0.27</v>
      </c>
      <c r="I141" s="43">
        <v>16</v>
      </c>
      <c r="J141" s="43">
        <v>62.8</v>
      </c>
      <c r="K141" s="44" t="s">
        <v>44</v>
      </c>
      <c r="L141" s="43">
        <v>12.8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100</v>
      </c>
      <c r="F142" s="43">
        <v>80</v>
      </c>
      <c r="G142" s="43">
        <v>5.27</v>
      </c>
      <c r="H142" s="43">
        <v>8.59</v>
      </c>
      <c r="I142" s="43">
        <v>41.7</v>
      </c>
      <c r="J142" s="43">
        <v>262.7</v>
      </c>
      <c r="K142" s="44" t="s">
        <v>41</v>
      </c>
      <c r="L142" s="43">
        <v>19</v>
      </c>
    </row>
    <row r="143" spans="1:12" ht="14.4" x14ac:dyDescent="0.3">
      <c r="A143" s="23"/>
      <c r="B143" s="15"/>
      <c r="C143" s="11"/>
      <c r="D143" s="7" t="s">
        <v>24</v>
      </c>
      <c r="E143" s="42" t="s">
        <v>73</v>
      </c>
      <c r="F143" s="43">
        <v>100</v>
      </c>
      <c r="G143" s="43">
        <v>0.3</v>
      </c>
      <c r="H143" s="43">
        <v>0.3</v>
      </c>
      <c r="I143" s="43">
        <v>8.8000000000000007</v>
      </c>
      <c r="J143" s="43">
        <v>43</v>
      </c>
      <c r="K143" s="44" t="s">
        <v>44</v>
      </c>
      <c r="L143" s="43">
        <v>26</v>
      </c>
    </row>
    <row r="144" spans="1:12" ht="14.4" x14ac:dyDescent="0.3">
      <c r="A144" s="23"/>
      <c r="B144" s="15"/>
      <c r="C144" s="11"/>
      <c r="D144" s="6" t="s">
        <v>26</v>
      </c>
      <c r="E144" s="42" t="s">
        <v>106</v>
      </c>
      <c r="F144" s="43">
        <v>60</v>
      </c>
      <c r="G144" s="43">
        <v>0.45</v>
      </c>
      <c r="H144" s="43">
        <v>3.61</v>
      </c>
      <c r="I144" s="43">
        <v>1.41</v>
      </c>
      <c r="J144" s="43">
        <v>40</v>
      </c>
      <c r="K144" s="44" t="s">
        <v>110</v>
      </c>
      <c r="L144" s="43">
        <v>17.5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62">SUM(G139:G145)</f>
        <v>14.209999999999999</v>
      </c>
      <c r="H146" s="19">
        <f t="shared" si="62"/>
        <v>24.7</v>
      </c>
      <c r="I146" s="19">
        <f t="shared" si="62"/>
        <v>107.91</v>
      </c>
      <c r="J146" s="19">
        <f t="shared" si="62"/>
        <v>716.38</v>
      </c>
      <c r="K146" s="25"/>
      <c r="L146" s="19">
        <f t="shared" ref="L146" si="63">SUM(L139:L145)</f>
        <v>102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660</v>
      </c>
      <c r="G157" s="32">
        <f t="shared" ref="G157" si="66">G146+G156</f>
        <v>14.209999999999999</v>
      </c>
      <c r="H157" s="32">
        <f t="shared" ref="H157" si="67">H146+H156</f>
        <v>24.7</v>
      </c>
      <c r="I157" s="32">
        <f t="shared" ref="I157" si="68">I146+I156</f>
        <v>107.91</v>
      </c>
      <c r="J157" s="32">
        <f t="shared" ref="J157:L157" si="69">J146+J156</f>
        <v>716.38</v>
      </c>
      <c r="K157" s="32"/>
      <c r="L157" s="32">
        <f t="shared" si="69"/>
        <v>102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175</v>
      </c>
      <c r="G158" s="40">
        <v>16.3</v>
      </c>
      <c r="H158" s="40">
        <v>19.5</v>
      </c>
      <c r="I158" s="40">
        <v>20.25</v>
      </c>
      <c r="J158" s="40">
        <v>295</v>
      </c>
      <c r="K158" s="41" t="s">
        <v>55</v>
      </c>
      <c r="L158" s="40">
        <v>37.549999999999997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61</v>
      </c>
      <c r="K160" s="44" t="s">
        <v>43</v>
      </c>
      <c r="L160" s="43">
        <v>7.35</v>
      </c>
    </row>
    <row r="161" spans="1:12" ht="14.4" x14ac:dyDescent="0.3">
      <c r="A161" s="23"/>
      <c r="B161" s="15"/>
      <c r="C161" s="11"/>
      <c r="D161" s="7" t="s">
        <v>23</v>
      </c>
      <c r="E161" s="42" t="s">
        <v>87</v>
      </c>
      <c r="F161" s="43">
        <v>30</v>
      </c>
      <c r="G161" s="43">
        <v>1.32</v>
      </c>
      <c r="H161" s="43">
        <v>0.24</v>
      </c>
      <c r="I161" s="43">
        <v>6.8</v>
      </c>
      <c r="J161" s="43">
        <v>34.200000000000003</v>
      </c>
      <c r="K161" s="44" t="s">
        <v>41</v>
      </c>
      <c r="L161" s="52">
        <v>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96</v>
      </c>
      <c r="F163" s="43">
        <v>100</v>
      </c>
      <c r="G163" s="43">
        <v>5.7</v>
      </c>
      <c r="H163" s="43">
        <v>7.2</v>
      </c>
      <c r="I163" s="43">
        <v>29.9</v>
      </c>
      <c r="J163" s="43">
        <v>200.6</v>
      </c>
      <c r="K163" s="44" t="s">
        <v>41</v>
      </c>
      <c r="L163" s="43">
        <v>35</v>
      </c>
    </row>
    <row r="164" spans="1:12" ht="14.4" x14ac:dyDescent="0.3">
      <c r="A164" s="23"/>
      <c r="B164" s="15"/>
      <c r="C164" s="11"/>
      <c r="D164" s="6" t="s">
        <v>26</v>
      </c>
      <c r="E164" s="42" t="s">
        <v>95</v>
      </c>
      <c r="F164" s="43">
        <v>60</v>
      </c>
      <c r="G164" s="43">
        <v>4.84</v>
      </c>
      <c r="H164" s="43">
        <v>7.02</v>
      </c>
      <c r="I164" s="43">
        <v>4.37</v>
      </c>
      <c r="J164" s="43">
        <v>95.06</v>
      </c>
      <c r="K164" s="44" t="s">
        <v>49</v>
      </c>
      <c r="L164" s="43">
        <v>16.100000000000001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0">SUM(G158:G164)</f>
        <v>28.29</v>
      </c>
      <c r="H165" s="19">
        <f t="shared" si="70"/>
        <v>33.979999999999997</v>
      </c>
      <c r="I165" s="19">
        <f t="shared" si="70"/>
        <v>76.52000000000001</v>
      </c>
      <c r="J165" s="19">
        <f t="shared" si="70"/>
        <v>685.8599999999999</v>
      </c>
      <c r="K165" s="25"/>
      <c r="L165" s="19">
        <f t="shared" ref="L165" si="71">SUM(L158:L164)</f>
        <v>102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587</v>
      </c>
      <c r="G176" s="32">
        <f t="shared" ref="G176" si="74">G165+G175</f>
        <v>28.29</v>
      </c>
      <c r="H176" s="32">
        <f t="shared" ref="H176" si="75">H165+H175</f>
        <v>33.979999999999997</v>
      </c>
      <c r="I176" s="32">
        <f t="shared" ref="I176" si="76">I165+I175</f>
        <v>76.52000000000001</v>
      </c>
      <c r="J176" s="32">
        <f t="shared" ref="J176:L176" si="77">J165+J175</f>
        <v>685.8599999999999</v>
      </c>
      <c r="K176" s="32"/>
      <c r="L176" s="32">
        <f t="shared" si="77"/>
        <v>102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150</v>
      </c>
      <c r="G177" s="40">
        <v>12.71</v>
      </c>
      <c r="H177" s="40">
        <v>12.85</v>
      </c>
      <c r="I177" s="40">
        <v>20.81</v>
      </c>
      <c r="J177" s="40">
        <v>229</v>
      </c>
      <c r="K177" s="41" t="s">
        <v>56</v>
      </c>
      <c r="L177" s="40">
        <v>31.79</v>
      </c>
    </row>
    <row r="178" spans="1:12" ht="14.4" x14ac:dyDescent="0.3">
      <c r="A178" s="23"/>
      <c r="B178" s="15"/>
      <c r="C178" s="11"/>
      <c r="D178" s="6"/>
      <c r="E178" s="51"/>
      <c r="F178" s="43"/>
      <c r="G178" s="43"/>
      <c r="H178" s="43"/>
      <c r="I178" s="43"/>
      <c r="J178" s="43"/>
      <c r="K178" s="51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 t="s">
        <v>57</v>
      </c>
      <c r="L179" s="43">
        <v>4.82</v>
      </c>
    </row>
    <row r="180" spans="1:12" ht="14.4" x14ac:dyDescent="0.3">
      <c r="A180" s="23"/>
      <c r="B180" s="15"/>
      <c r="C180" s="11"/>
      <c r="D180" s="7" t="s">
        <v>23</v>
      </c>
      <c r="E180" s="42" t="s">
        <v>107</v>
      </c>
      <c r="F180" s="43">
        <v>60</v>
      </c>
      <c r="G180" s="43">
        <v>7.68</v>
      </c>
      <c r="H180" s="43">
        <v>1.54</v>
      </c>
      <c r="I180" s="43">
        <v>33.659999999999997</v>
      </c>
      <c r="J180" s="43">
        <v>200</v>
      </c>
      <c r="K180" s="44" t="s">
        <v>41</v>
      </c>
      <c r="L180" s="43">
        <v>25.8</v>
      </c>
    </row>
    <row r="181" spans="1:12" ht="14.4" x14ac:dyDescent="0.3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0.3</v>
      </c>
      <c r="H181" s="43">
        <v>0.3</v>
      </c>
      <c r="I181" s="43">
        <v>8.8000000000000007</v>
      </c>
      <c r="J181" s="43">
        <v>43</v>
      </c>
      <c r="K181" s="44" t="s">
        <v>44</v>
      </c>
      <c r="L181" s="43">
        <v>26</v>
      </c>
    </row>
    <row r="182" spans="1:12" ht="14.4" x14ac:dyDescent="0.3">
      <c r="A182" s="23"/>
      <c r="B182" s="15"/>
      <c r="C182" s="11"/>
      <c r="D182" s="6" t="s">
        <v>26</v>
      </c>
      <c r="E182" s="42" t="s">
        <v>111</v>
      </c>
      <c r="F182" s="43">
        <v>60</v>
      </c>
      <c r="G182" s="43">
        <v>1.3</v>
      </c>
      <c r="H182" s="43">
        <v>3.8</v>
      </c>
      <c r="I182" s="43">
        <v>4.8</v>
      </c>
      <c r="J182" s="43">
        <v>61</v>
      </c>
      <c r="K182" s="44" t="s">
        <v>112</v>
      </c>
      <c r="L182" s="43">
        <v>13.59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78">SUM(G177:G183)</f>
        <v>22.060000000000002</v>
      </c>
      <c r="H184" s="19">
        <f t="shared" si="78"/>
        <v>18.510000000000002</v>
      </c>
      <c r="I184" s="19">
        <f t="shared" si="78"/>
        <v>83.07</v>
      </c>
      <c r="J184" s="19">
        <f t="shared" si="78"/>
        <v>593</v>
      </c>
      <c r="K184" s="25"/>
      <c r="L184" s="19">
        <f t="shared" ref="L184" si="79">SUM(L177:L183)</f>
        <v>102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570</v>
      </c>
      <c r="G195" s="32">
        <f t="shared" ref="G195" si="82">G184+G194</f>
        <v>22.060000000000002</v>
      </c>
      <c r="H195" s="32">
        <f t="shared" ref="H195" si="83">H184+H194</f>
        <v>18.510000000000002</v>
      </c>
      <c r="I195" s="32">
        <f t="shared" ref="I195" si="84">I184+I194</f>
        <v>83.07</v>
      </c>
      <c r="J195" s="32">
        <f t="shared" ref="J195:L195" si="85">J184+J194</f>
        <v>593</v>
      </c>
      <c r="K195" s="32"/>
      <c r="L195" s="32">
        <f t="shared" si="85"/>
        <v>102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607.79999999999995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22.026</v>
      </c>
      <c r="H196" s="34">
        <f t="shared" si="86"/>
        <v>27.417000000000002</v>
      </c>
      <c r="I196" s="34">
        <f t="shared" si="86"/>
        <v>102.607</v>
      </c>
      <c r="J196" s="34">
        <f t="shared" si="86"/>
        <v>722.88700000000006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2025-04-11T14:23:46Z</cp:lastPrinted>
  <dcterms:created xsi:type="dcterms:W3CDTF">2022-05-16T14:23:56Z</dcterms:created>
  <dcterms:modified xsi:type="dcterms:W3CDTF">2025-04-11T14:37:14Z</dcterms:modified>
</cp:coreProperties>
</file>