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<sst xmlns="http://schemas.openxmlformats.org/spreadsheetml/2006/main" count="309" uniqueCount="117">
  <si>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</si>
  <si>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</si>
  <si>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</si>
  <si>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</si>
  <si>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</si>
  <si>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</si>
  <si>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</si>
  <si>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</si>
  <si>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</si>
  <si>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</si>
  <si>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</si>
  <si>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</si>
  <si>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</si>
  <si>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</si>
  <si>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</si>
  <si>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</si>
  <si>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</si>
  <si>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</si>
  <si>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</si>
  <si>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</si>
  <si>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</si>
  <si>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</si>
  <si>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</si>
  <si>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</si>
  <si>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</si>
  <si>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</si>
  <si>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</si>
  <si>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</si>
  <si>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</si>
  <si>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</si>
  <si>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</si>
  <si>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</si>
  <si>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</si>
  <si>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</si>
  <si>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</si>
  <si>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</si>
  <si>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</si>
  <si>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</si>
  <si>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</si>
  <si>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</si>
  <si>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Донская</t>
  </si>
  <si>
    <t>какао с молоком сгущенным</t>
  </si>
  <si>
    <t>хлеб пшеничный</t>
  </si>
  <si>
    <t>бутерброд с маслом сливочным</t>
  </si>
  <si>
    <t>сыр порционно</t>
  </si>
  <si>
    <t>булочка " Российская"</t>
  </si>
  <si>
    <t>пр.приг</t>
  </si>
  <si>
    <t>№383</t>
  </si>
  <si>
    <t>№108</t>
  </si>
  <si>
    <t>№1</t>
  </si>
  <si>
    <t>№15</t>
  </si>
  <si>
    <t>рис отварной</t>
  </si>
  <si>
    <t>№304</t>
  </si>
  <si>
    <t>куриная грудка, тушеная в соусе</t>
  </si>
  <si>
    <t>№290/331</t>
  </si>
  <si>
    <t>чай с лимоном</t>
  </si>
  <si>
    <t>№377</t>
  </si>
  <si>
    <t>хлеб столовый ( ржано-пшеничный)</t>
  </si>
  <si>
    <t>плоды свежие ( банан)</t>
  </si>
  <si>
    <t>№338</t>
  </si>
  <si>
    <t xml:space="preserve">вафли сливочные </t>
  </si>
  <si>
    <t>пр. приг</t>
  </si>
  <si>
    <t>салат витаминный с растительным маслом</t>
  </si>
  <si>
    <t>№49</t>
  </si>
  <si>
    <t>борщ со свежей капустой</t>
  </si>
  <si>
    <t>салат с картофелем и растительным маслом</t>
  </si>
  <si>
    <t>№40</t>
  </si>
  <si>
    <t>компот из сухофруктов</t>
  </si>
  <si>
    <t>№349</t>
  </si>
  <si>
    <t>ватрушка с повидлом</t>
  </si>
  <si>
    <t>№82</t>
  </si>
  <si>
    <t>пюре картофельное</t>
  </si>
  <si>
    <t>№312</t>
  </si>
  <si>
    <t>рыба запеченная ( минтай)</t>
  </si>
  <si>
    <t>№320</t>
  </si>
  <si>
    <t>кисель из концентрата плодового или ягодного</t>
  </si>
  <si>
    <t>№503</t>
  </si>
  <si>
    <t>плоды свежие ( яблоко)</t>
  </si>
  <si>
    <t>печеньн " Чоко-пай"</t>
  </si>
  <si>
    <t>винегрет овощной с растительным маслом</t>
  </si>
  <si>
    <t>№67</t>
  </si>
  <si>
    <t>макароны отварные с маслом</t>
  </si>
  <si>
    <t>№309</t>
  </si>
  <si>
    <t>компот из яблок с лимоном</t>
  </si>
  <si>
    <t>№509</t>
  </si>
  <si>
    <t>салат из моркови с зеленым горошком</t>
  </si>
  <si>
    <t>№61</t>
  </si>
  <si>
    <t>печенье сэндвич</t>
  </si>
  <si>
    <t>котлета мясная, соус красный основной</t>
  </si>
  <si>
    <t>пр. приг/331</t>
  </si>
  <si>
    <t>макароны отварные с сыром</t>
  </si>
  <si>
    <t>№204</t>
  </si>
  <si>
    <t>пряник " Зебра"</t>
  </si>
  <si>
    <t>суп с рыбными консервами</t>
  </si>
  <si>
    <t>№153</t>
  </si>
  <si>
    <t>салат " Степной"</t>
  </si>
  <si>
    <t>№25</t>
  </si>
  <si>
    <t>гренки из белого хлеба</t>
  </si>
  <si>
    <t>№111</t>
  </si>
  <si>
    <t>булочка Школьная</t>
  </si>
  <si>
    <t>каша гречневая рассыпчатая</t>
  </si>
  <si>
    <t>№302</t>
  </si>
  <si>
    <t>напиток из плодов шиповниеа</t>
  </si>
  <si>
    <t>тефтели мясные с рисом, соус красный основной</t>
  </si>
  <si>
    <t>салат из свеклы" Школьный"</t>
  </si>
  <si>
    <t>жаркое по-домашнему</t>
  </si>
  <si>
    <t>№259</t>
  </si>
  <si>
    <t>Круассан Яшкино</t>
  </si>
  <si>
    <t>плов из мяса птицы</t>
  </si>
  <si>
    <t>№291</t>
  </si>
  <si>
    <t>салат из сведжей капусты с кукурузой</t>
  </si>
  <si>
    <t>№1 по сботнику ТТК</t>
  </si>
  <si>
    <t>чай с сахаром</t>
  </si>
  <si>
    <t>№376</t>
  </si>
  <si>
    <t>Батончик вафельный " Обыкновенное чудо"</t>
  </si>
  <si>
    <t>МКОУ Солянолвская СОШ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</si>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</sst>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115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116</v>
      </c>
      <c r="F6" s="40">
        <v>180</v>
      </c>
      <c r="G6" s="40">
        <v>13.4</v>
      </c>
      <c r="H6" s="40">
        <v>12</v>
      </c>
      <c r="I6" s="40">
        <v>30.7</v>
      </c>
      <c r="J6" s="40">
        <v>276.89999999999998</v>
      </c>
      <c r="K6" s="41" t="s">
        <v>46</v>
      </c>
      <c r="L6" s="40">
        <v>51.63</v>
      </c>
    </row>
    <row r="7" spans="1:12" ht="14.4" x14ac:dyDescent="0.3">
      <c r="A7" s="23"/>
      <c r="B7" s="15"/>
      <c r="C7" s="11"/>
      <c r="D7" s="6"/>
      <c r="E7" s="42" t="s">
        <v>45</v>
      </c>
      <c r="F7" s="43">
        <v>60</v>
      </c>
      <c r="G7" s="43">
        <v>4.22</v>
      </c>
      <c r="H7" s="43">
        <v>4.8099999999999996</v>
      </c>
      <c r="I7" s="43">
        <v>39.22</v>
      </c>
      <c r="J7" s="43">
        <v>177</v>
      </c>
      <c r="K7" s="44" t="s">
        <v>46</v>
      </c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4.1900000000000004</v>
      </c>
      <c r="H8" s="43">
        <v>4.33</v>
      </c>
      <c r="I8" s="43">
        <v>25.45</v>
      </c>
      <c r="J8" s="43">
        <v>157.6</v>
      </c>
      <c r="K8" s="44" t="s">
        <v>47</v>
      </c>
      <c r="L8" s="43">
        <v>17.23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 t="s">
        <v>48</v>
      </c>
      <c r="L9" s="43">
        <v>1.8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40</v>
      </c>
      <c r="G11" s="43">
        <v>2.36</v>
      </c>
      <c r="H11" s="43">
        <v>7.49</v>
      </c>
      <c r="I11" s="43">
        <v>14.89</v>
      </c>
      <c r="J11" s="43">
        <v>136</v>
      </c>
      <c r="K11" s="44" t="s">
        <v>49</v>
      </c>
      <c r="L11" s="43">
        <v>7.64</v>
      </c>
    </row>
    <row r="12" spans="1:12" ht="14.4" x14ac:dyDescent="0.3">
      <c r="A12" s="23"/>
      <c r="B12" s="15"/>
      <c r="C12" s="11"/>
      <c r="D12" s="6"/>
      <c r="E12" s="42" t="s">
        <v>44</v>
      </c>
      <c r="F12" s="43">
        <v>10</v>
      </c>
      <c r="G12" s="43">
        <v>2.3199999999999998</v>
      </c>
      <c r="H12" s="43">
        <v>2.95</v>
      </c>
      <c r="I12" s="43">
        <v>0</v>
      </c>
      <c r="J12" s="43">
        <v>36</v>
      </c>
      <c r="K12" s="44" t="s">
        <v>50</v>
      </c>
      <c r="L12" s="43">
        <v>8.6999999999999993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28.770000000000003</v>
      </c>
      <c r="H13" s="19">
        <f t="shared" si="0"/>
        <v>31.819999999999997</v>
      </c>
      <c r="I13" s="19">
        <f t="shared" si="0"/>
        <v>125.02000000000001</v>
      </c>
      <c r="J13" s="19">
        <f t="shared" si="0"/>
        <v>854</v>
      </c>
      <c r="K13" s="25"/>
      <c r="L13" s="19">
        <f t="shared" ref="L13" si="1">SUM(L6:L12)</f>
        <v>102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28.770000000000003</v>
      </c>
      <c r="H24" s="32">
        <f t="shared" si="4"/>
        <v>31.819999999999997</v>
      </c>
      <c r="I24" s="32">
        <f t="shared" si="4"/>
        <v>125.02000000000001</v>
      </c>
      <c r="J24" s="32">
        <f t="shared" si="4"/>
        <v>854</v>
      </c>
      <c r="K24" s="32"/>
      <c r="L24" s="32">
        <f t="shared" ref="L24" si="5">L13+L23</f>
        <v>102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3.65</v>
      </c>
      <c r="H25" s="40">
        <v>5.37</v>
      </c>
      <c r="I25" s="40">
        <v>26.68</v>
      </c>
      <c r="J25" s="40">
        <v>182.7</v>
      </c>
      <c r="K25" s="41" t="s">
        <v>52</v>
      </c>
      <c r="L25" s="40">
        <v>14.41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80</v>
      </c>
      <c r="G26" s="43">
        <v>11.09</v>
      </c>
      <c r="H26" s="43">
        <v>11.26</v>
      </c>
      <c r="I26" s="43">
        <v>3.51</v>
      </c>
      <c r="J26" s="43">
        <v>160</v>
      </c>
      <c r="K26" s="44" t="s">
        <v>54</v>
      </c>
      <c r="L26" s="43">
        <v>21.86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0.13</v>
      </c>
      <c r="H27" s="43">
        <v>0.02</v>
      </c>
      <c r="I27" s="43">
        <v>15.2</v>
      </c>
      <c r="J27" s="43">
        <v>61</v>
      </c>
      <c r="K27" s="44" t="s">
        <v>56</v>
      </c>
      <c r="L27" s="43">
        <v>7.72</v>
      </c>
    </row>
    <row r="28" spans="1:12" ht="14.4" x14ac:dyDescent="0.3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1.32</v>
      </c>
      <c r="H28" s="43">
        <v>0.24</v>
      </c>
      <c r="I28" s="43">
        <v>6.8</v>
      </c>
      <c r="J28" s="43">
        <v>36.200000000000003</v>
      </c>
      <c r="K28" s="44" t="s">
        <v>46</v>
      </c>
      <c r="L28" s="43">
        <v>1.8</v>
      </c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 t="s">
        <v>59</v>
      </c>
      <c r="L29" s="43">
        <v>26.98</v>
      </c>
    </row>
    <row r="30" spans="1:12" ht="14.4" x14ac:dyDescent="0.3">
      <c r="A30" s="14"/>
      <c r="B30" s="15"/>
      <c r="C30" s="11"/>
      <c r="D30" s="6"/>
      <c r="E30" s="42" t="s">
        <v>60</v>
      </c>
      <c r="F30" s="43">
        <v>50</v>
      </c>
      <c r="G30" s="43">
        <v>2.75</v>
      </c>
      <c r="H30" s="43">
        <v>14.5</v>
      </c>
      <c r="I30" s="43">
        <v>31</v>
      </c>
      <c r="J30" s="43">
        <v>265</v>
      </c>
      <c r="K30" s="44" t="s">
        <v>61</v>
      </c>
      <c r="L30" s="43">
        <v>16.25</v>
      </c>
    </row>
    <row r="31" spans="1:12" ht="14.4" x14ac:dyDescent="0.3">
      <c r="A31" s="14"/>
      <c r="B31" s="15"/>
      <c r="C31" s="11"/>
      <c r="D31" s="6"/>
      <c r="E31" s="42" t="s">
        <v>62</v>
      </c>
      <c r="F31" s="43">
        <v>60</v>
      </c>
      <c r="G31" s="43">
        <v>1.56</v>
      </c>
      <c r="H31" s="43">
        <v>3.73</v>
      </c>
      <c r="I31" s="43">
        <v>13.29</v>
      </c>
      <c r="J31" s="43">
        <v>66.94</v>
      </c>
      <c r="K31" s="44" t="s">
        <v>63</v>
      </c>
      <c r="L31" s="43">
        <v>12.98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22</v>
      </c>
      <c r="H32" s="19">
        <f t="shared" ref="H32" si="7">SUM(H25:H31)</f>
        <v>35.619999999999997</v>
      </c>
      <c r="I32" s="19">
        <f t="shared" ref="I32" si="8">SUM(I25:I31)</f>
        <v>117.47999999999999</v>
      </c>
      <c r="J32" s="19">
        <f t="shared" ref="J32:L32" si="9">SUM(J25:J31)</f>
        <v>867.83999999999992</v>
      </c>
      <c r="K32" s="25"/>
      <c r="L32" s="19">
        <f t="shared" si="9"/>
        <v>102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670</v>
      </c>
      <c r="G43" s="32">
        <f t="shared" ref="G43" si="14">G32+G42</f>
        <v>22</v>
      </c>
      <c r="H43" s="32">
        <f t="shared" ref="H43" si="15">H32+H42</f>
        <v>35.619999999999997</v>
      </c>
      <c r="I43" s="32">
        <f t="shared" ref="I43" si="16">I32+I42</f>
        <v>117.47999999999999</v>
      </c>
      <c r="J43" s="32">
        <f t="shared" ref="J43:L43" si="17">J32+J42</f>
        <v>867.83999999999992</v>
      </c>
      <c r="K43" s="32"/>
      <c r="L43" s="32">
        <f t="shared" si="17"/>
        <v>102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150</v>
      </c>
      <c r="G44" s="40">
        <v>3.06</v>
      </c>
      <c r="H44" s="40">
        <v>4.8</v>
      </c>
      <c r="I44" s="40">
        <v>20.440000000000001</v>
      </c>
      <c r="J44" s="40">
        <v>137.25</v>
      </c>
      <c r="K44" s="41" t="s">
        <v>72</v>
      </c>
      <c r="L44" s="40">
        <v>21.7</v>
      </c>
    </row>
    <row r="45" spans="1:12" ht="14.4" x14ac:dyDescent="0.3">
      <c r="A45" s="23"/>
      <c r="B45" s="15"/>
      <c r="C45" s="11"/>
      <c r="D45" s="6"/>
      <c r="E45" s="42" t="s">
        <v>73</v>
      </c>
      <c r="F45" s="43">
        <v>55</v>
      </c>
      <c r="G45" s="43">
        <v>7.64</v>
      </c>
      <c r="H45" s="43">
        <v>7.4</v>
      </c>
      <c r="I45" s="43">
        <v>2.2000000000000002</v>
      </c>
      <c r="J45" s="43">
        <v>106</v>
      </c>
      <c r="K45" s="44" t="s">
        <v>74</v>
      </c>
      <c r="L45" s="43">
        <v>22.5</v>
      </c>
    </row>
    <row r="46" spans="1:12" ht="14.4" x14ac:dyDescent="0.3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1.4</v>
      </c>
      <c r="H46" s="43">
        <v>0</v>
      </c>
      <c r="I46" s="43">
        <v>29</v>
      </c>
      <c r="J46" s="43">
        <v>122</v>
      </c>
      <c r="K46" s="44" t="s">
        <v>76</v>
      </c>
      <c r="L46" s="43">
        <v>7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 t="s">
        <v>48</v>
      </c>
      <c r="L47" s="43">
        <v>1.8</v>
      </c>
    </row>
    <row r="48" spans="1:12" ht="14.4" x14ac:dyDescent="0.3">
      <c r="A48" s="23"/>
      <c r="B48" s="15"/>
      <c r="C48" s="11"/>
      <c r="D48" s="7" t="s">
        <v>24</v>
      </c>
      <c r="E48" s="42" t="s">
        <v>77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59</v>
      </c>
      <c r="L48" s="43">
        <v>17</v>
      </c>
    </row>
    <row r="49" spans="1:12" ht="14.4" x14ac:dyDescent="0.3">
      <c r="A49" s="23"/>
      <c r="B49" s="15"/>
      <c r="C49" s="11"/>
      <c r="D49" s="6"/>
      <c r="E49" s="42" t="s">
        <v>78</v>
      </c>
      <c r="F49" s="43">
        <v>30</v>
      </c>
      <c r="G49" s="43">
        <v>5.4</v>
      </c>
      <c r="H49" s="43">
        <v>1.3</v>
      </c>
      <c r="I49" s="43">
        <v>18.899999999999999</v>
      </c>
      <c r="J49" s="43">
        <v>129</v>
      </c>
      <c r="K49" s="44" t="s">
        <v>61</v>
      </c>
      <c r="L49" s="43">
        <v>18.3</v>
      </c>
    </row>
    <row r="50" spans="1:12" ht="14.4" x14ac:dyDescent="0.3">
      <c r="A50" s="23"/>
      <c r="B50" s="15"/>
      <c r="C50" s="11"/>
      <c r="D50" s="6"/>
      <c r="E50" s="42" t="s">
        <v>79</v>
      </c>
      <c r="F50" s="43">
        <v>60</v>
      </c>
      <c r="G50" s="43">
        <v>4.84</v>
      </c>
      <c r="H50" s="43">
        <v>7.02</v>
      </c>
      <c r="I50" s="43">
        <v>4.37</v>
      </c>
      <c r="J50" s="43">
        <v>75.06</v>
      </c>
      <c r="K50" s="44" t="s">
        <v>80</v>
      </c>
      <c r="L50" s="43">
        <v>13.7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25.02</v>
      </c>
      <c r="H51" s="19">
        <f t="shared" ref="H51" si="19">SUM(H44:H50)</f>
        <v>21.16</v>
      </c>
      <c r="I51" s="19">
        <f t="shared" ref="I51" si="20">SUM(I44:I50)</f>
        <v>99.47</v>
      </c>
      <c r="J51" s="19">
        <f t="shared" ref="J51:L51" si="21">SUM(J44:J50)</f>
        <v>686.81</v>
      </c>
      <c r="K51" s="25"/>
      <c r="L51" s="19">
        <f t="shared" si="21"/>
        <v>102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625</v>
      </c>
      <c r="G62" s="32">
        <f t="shared" ref="G62" si="26">G51+G61</f>
        <v>25.02</v>
      </c>
      <c r="H62" s="32">
        <f t="shared" ref="H62" si="27">H51+H61</f>
        <v>21.16</v>
      </c>
      <c r="I62" s="32">
        <f t="shared" ref="I62" si="28">I51+I61</f>
        <v>99.47</v>
      </c>
      <c r="J62" s="32">
        <f t="shared" ref="J62:L62" si="29">J51+J61</f>
        <v>686.81</v>
      </c>
      <c r="K62" s="32"/>
      <c r="L62" s="32">
        <f t="shared" si="29"/>
        <v>102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11.82</v>
      </c>
      <c r="H63" s="40">
        <v>14.91</v>
      </c>
      <c r="I63" s="40">
        <v>12.74</v>
      </c>
      <c r="J63" s="40">
        <v>152.5</v>
      </c>
      <c r="K63" s="41" t="s">
        <v>70</v>
      </c>
      <c r="L63" s="40">
        <v>40</v>
      </c>
    </row>
    <row r="64" spans="1:12" ht="14.4" x14ac:dyDescent="0.3">
      <c r="A64" s="23"/>
      <c r="B64" s="15"/>
      <c r="C64" s="11"/>
      <c r="D64" s="6"/>
      <c r="E64" s="42" t="s">
        <v>65</v>
      </c>
      <c r="F64" s="43">
        <v>60</v>
      </c>
      <c r="G64" s="43">
        <v>1</v>
      </c>
      <c r="H64" s="43">
        <v>2</v>
      </c>
      <c r="I64" s="43">
        <v>4.9000000000000004</v>
      </c>
      <c r="J64" s="43">
        <v>45</v>
      </c>
      <c r="K64" s="44" t="s">
        <v>66</v>
      </c>
      <c r="L64" s="43">
        <v>20.68</v>
      </c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0.66</v>
      </c>
      <c r="H65" s="43">
        <v>0.09</v>
      </c>
      <c r="I65" s="43">
        <v>22.01</v>
      </c>
      <c r="J65" s="43">
        <v>110</v>
      </c>
      <c r="K65" s="44" t="s">
        <v>68</v>
      </c>
      <c r="L65" s="43">
        <v>9.52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 t="s">
        <v>48</v>
      </c>
      <c r="L66" s="43">
        <v>1.8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69</v>
      </c>
      <c r="F68" s="43">
        <v>100</v>
      </c>
      <c r="G68" s="43">
        <v>9.2200000000000006</v>
      </c>
      <c r="H68" s="43">
        <v>15.48</v>
      </c>
      <c r="I68" s="43">
        <v>29.18</v>
      </c>
      <c r="J68" s="43">
        <v>171</v>
      </c>
      <c r="K68" s="44" t="s">
        <v>46</v>
      </c>
      <c r="L68" s="43">
        <v>30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>SUM(G63:G69)</f>
        <v>24.98</v>
      </c>
      <c r="H70" s="19">
        <f>SUM(H63:H69)</f>
        <v>32.72</v>
      </c>
      <c r="I70" s="19">
        <f>SUM(I63:I69)</f>
        <v>83.59</v>
      </c>
      <c r="J70" s="19">
        <f>SUM(J63:J69)</f>
        <v>549</v>
      </c>
      <c r="K70" s="25"/>
      <c r="L70" s="19">
        <f>SUM(L63:L69)</f>
        <v>102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4">G70+G80</f>
        <v>24.98</v>
      </c>
      <c r="H81" s="32">
        <f t="shared" ref="H81" si="35">H70+H80</f>
        <v>32.72</v>
      </c>
      <c r="I81" s="32">
        <f t="shared" ref="I81" si="36">I70+I80</f>
        <v>83.59</v>
      </c>
      <c r="J81" s="32">
        <f t="shared" ref="J81:L81" si="37">J70+J80</f>
        <v>549</v>
      </c>
      <c r="K81" s="32"/>
      <c r="L81" s="32">
        <f t="shared" si="37"/>
        <v>102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155</v>
      </c>
      <c r="G82" s="40">
        <v>5.52</v>
      </c>
      <c r="H82" s="40">
        <v>4.5199999999999996</v>
      </c>
      <c r="I82" s="40">
        <v>26.45</v>
      </c>
      <c r="J82" s="40">
        <v>168.45</v>
      </c>
      <c r="K82" s="41" t="s">
        <v>82</v>
      </c>
      <c r="L82" s="40">
        <v>8.92</v>
      </c>
    </row>
    <row r="83" spans="1:12" ht="26.4" x14ac:dyDescent="0.3">
      <c r="A83" s="23"/>
      <c r="B83" s="15"/>
      <c r="C83" s="11"/>
      <c r="D83" s="6"/>
      <c r="E83" s="42" t="s">
        <v>88</v>
      </c>
      <c r="F83" s="43">
        <v>130</v>
      </c>
      <c r="G83" s="43">
        <v>12.8</v>
      </c>
      <c r="H83" s="43">
        <v>12.5</v>
      </c>
      <c r="I83" s="43">
        <v>14.3</v>
      </c>
      <c r="J83" s="43">
        <v>226</v>
      </c>
      <c r="K83" s="44" t="s">
        <v>89</v>
      </c>
      <c r="L83" s="43">
        <v>37.86</v>
      </c>
    </row>
    <row r="84" spans="1:12" ht="14.4" x14ac:dyDescent="0.3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0.3</v>
      </c>
      <c r="H84" s="43">
        <v>0.2</v>
      </c>
      <c r="I84" s="43">
        <v>25.1</v>
      </c>
      <c r="J84" s="43">
        <v>103</v>
      </c>
      <c r="K84" s="44" t="s">
        <v>84</v>
      </c>
      <c r="L84" s="43">
        <v>10.28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 t="s">
        <v>48</v>
      </c>
      <c r="L85" s="43">
        <v>1.8</v>
      </c>
    </row>
    <row r="86" spans="1:12" ht="14.4" x14ac:dyDescent="0.3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 t="s">
        <v>59</v>
      </c>
      <c r="L86" s="43">
        <v>26.98</v>
      </c>
    </row>
    <row r="87" spans="1:12" ht="14.4" x14ac:dyDescent="0.3">
      <c r="A87" s="23"/>
      <c r="B87" s="15"/>
      <c r="C87" s="11"/>
      <c r="D87" s="6"/>
      <c r="E87" s="42" t="s">
        <v>85</v>
      </c>
      <c r="F87" s="43">
        <v>60</v>
      </c>
      <c r="G87" s="43">
        <v>1.1399999999999999</v>
      </c>
      <c r="H87" s="43">
        <v>30.6</v>
      </c>
      <c r="I87" s="43">
        <v>11.81</v>
      </c>
      <c r="J87" s="43">
        <v>73.2</v>
      </c>
      <c r="K87" s="44" t="s">
        <v>86</v>
      </c>
      <c r="L87" s="43">
        <v>7.92</v>
      </c>
    </row>
    <row r="88" spans="1:12" ht="14.4" x14ac:dyDescent="0.3">
      <c r="A88" s="23"/>
      <c r="B88" s="15"/>
      <c r="C88" s="11"/>
      <c r="D88" s="6"/>
      <c r="E88" s="42" t="s">
        <v>87</v>
      </c>
      <c r="F88" s="43">
        <v>50</v>
      </c>
      <c r="G88" s="43">
        <v>3.5</v>
      </c>
      <c r="H88" s="43">
        <v>12</v>
      </c>
      <c r="I88" s="43">
        <v>32.5</v>
      </c>
      <c r="J88" s="43">
        <v>150</v>
      </c>
      <c r="K88" s="44" t="s">
        <v>46</v>
      </c>
      <c r="L88" s="43">
        <v>8.24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725</v>
      </c>
      <c r="G89" s="19">
        <f t="shared" ref="G89" si="38">SUM(G82:G88)</f>
        <v>27.040000000000003</v>
      </c>
      <c r="H89" s="19">
        <f t="shared" ref="H89" si="39">SUM(H82:H88)</f>
        <v>60.56</v>
      </c>
      <c r="I89" s="19">
        <f t="shared" ref="I89" si="40">SUM(I82:I88)</f>
        <v>145.92000000000002</v>
      </c>
      <c r="J89" s="19">
        <f t="shared" ref="J89:L89" si="41">SUM(J82:J88)</f>
        <v>887.15000000000009</v>
      </c>
      <c r="K89" s="25"/>
      <c r="L89" s="19">
        <f t="shared" si="41"/>
        <v>102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725</v>
      </c>
      <c r="G100" s="32">
        <f t="shared" ref="G100" si="46">G89+G99</f>
        <v>27.040000000000003</v>
      </c>
      <c r="H100" s="32">
        <f t="shared" ref="H100" si="47">H89+H99</f>
        <v>60.56</v>
      </c>
      <c r="I100" s="32">
        <f t="shared" ref="I100" si="48">I89+I99</f>
        <v>145.92000000000002</v>
      </c>
      <c r="J100" s="32">
        <f t="shared" ref="J100:L100" si="49">J89+J99</f>
        <v>887.15000000000009</v>
      </c>
      <c r="K100" s="32"/>
      <c r="L100" s="32">
        <f t="shared" si="49"/>
        <v>102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150</v>
      </c>
      <c r="G101" s="40">
        <v>10.9</v>
      </c>
      <c r="H101" s="40">
        <v>8.01</v>
      </c>
      <c r="I101" s="40">
        <v>22.71</v>
      </c>
      <c r="J101" s="40">
        <v>218</v>
      </c>
      <c r="K101" s="41" t="s">
        <v>91</v>
      </c>
      <c r="L101" s="40">
        <v>30.33</v>
      </c>
    </row>
    <row r="102" spans="1:12" ht="14.4" x14ac:dyDescent="0.3">
      <c r="A102" s="23"/>
      <c r="B102" s="15"/>
      <c r="C102" s="11"/>
      <c r="D102" s="6"/>
      <c r="E102" s="42" t="s">
        <v>43</v>
      </c>
      <c r="F102" s="43">
        <v>40</v>
      </c>
      <c r="G102" s="43">
        <v>2.36</v>
      </c>
      <c r="H102" s="43">
        <v>7.49</v>
      </c>
      <c r="I102" s="43">
        <v>18.89</v>
      </c>
      <c r="J102" s="43">
        <v>136</v>
      </c>
      <c r="K102" s="44" t="s">
        <v>49</v>
      </c>
      <c r="L102" s="43">
        <v>7.64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4.1900000000000004</v>
      </c>
      <c r="H103" s="43">
        <v>4.33</v>
      </c>
      <c r="I103" s="43">
        <v>25.45</v>
      </c>
      <c r="J103" s="43">
        <v>157.6</v>
      </c>
      <c r="K103" s="44" t="s">
        <v>47</v>
      </c>
      <c r="L103" s="43">
        <v>17.23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 t="s">
        <v>48</v>
      </c>
      <c r="L104" s="43">
        <v>1.8</v>
      </c>
    </row>
    <row r="105" spans="1:12" ht="14.4" x14ac:dyDescent="0.3">
      <c r="A105" s="23"/>
      <c r="B105" s="15"/>
      <c r="C105" s="11"/>
      <c r="D105" s="7" t="s">
        <v>24</v>
      </c>
      <c r="E105" s="42" t="s">
        <v>77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59</v>
      </c>
      <c r="L105" s="43">
        <v>17</v>
      </c>
    </row>
    <row r="106" spans="1:12" ht="14.4" x14ac:dyDescent="0.3">
      <c r="A106" s="23"/>
      <c r="B106" s="15"/>
      <c r="C106" s="11"/>
      <c r="D106" s="6"/>
      <c r="E106" s="42" t="s">
        <v>92</v>
      </c>
      <c r="F106" s="43">
        <v>100</v>
      </c>
      <c r="G106" s="43">
        <v>6.3</v>
      </c>
      <c r="H106" s="43">
        <v>7.5</v>
      </c>
      <c r="I106" s="43">
        <v>46.4</v>
      </c>
      <c r="J106" s="43">
        <v>276.89999999999998</v>
      </c>
      <c r="K106" s="44" t="s">
        <v>46</v>
      </c>
      <c r="L106" s="43">
        <v>28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0">SUM(G101:G107)</f>
        <v>26.43</v>
      </c>
      <c r="H108" s="19">
        <f t="shared" si="50"/>
        <v>27.969999999999995</v>
      </c>
      <c r="I108" s="19">
        <f t="shared" si="50"/>
        <v>138.01</v>
      </c>
      <c r="J108" s="19">
        <f t="shared" si="50"/>
        <v>906</v>
      </c>
      <c r="K108" s="25"/>
      <c r="L108" s="19">
        <f t="shared" ref="L108" si="51">SUM(L101:L107)</f>
        <v>102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" si="54">G108+G118</f>
        <v>26.43</v>
      </c>
      <c r="H119" s="32">
        <f t="shared" ref="H119" si="55">H108+H118</f>
        <v>27.969999999999995</v>
      </c>
      <c r="I119" s="32">
        <f t="shared" ref="I119" si="56">I108+I118</f>
        <v>138.01</v>
      </c>
      <c r="J119" s="32">
        <f t="shared" ref="J119:L119" si="57">J108+J118</f>
        <v>906</v>
      </c>
      <c r="K119" s="32"/>
      <c r="L119" s="32">
        <f t="shared" si="57"/>
        <v>102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200</v>
      </c>
      <c r="G120" s="40">
        <v>8.59</v>
      </c>
      <c r="H120" s="40">
        <v>6.4</v>
      </c>
      <c r="I120" s="40">
        <v>14.33</v>
      </c>
      <c r="J120" s="40">
        <v>132.77000000000001</v>
      </c>
      <c r="K120" s="41" t="s">
        <v>94</v>
      </c>
      <c r="L120" s="40">
        <v>34.729999999999997</v>
      </c>
    </row>
    <row r="121" spans="1:12" ht="14.4" x14ac:dyDescent="0.3">
      <c r="A121" s="14"/>
      <c r="B121" s="15"/>
      <c r="C121" s="11"/>
      <c r="D121" s="6"/>
      <c r="E121" s="42" t="s">
        <v>95</v>
      </c>
      <c r="F121" s="43">
        <v>60</v>
      </c>
      <c r="G121" s="43">
        <v>1</v>
      </c>
      <c r="H121" s="43">
        <v>2</v>
      </c>
      <c r="I121" s="43">
        <v>4.9000000000000004</v>
      </c>
      <c r="J121" s="43">
        <v>45</v>
      </c>
      <c r="K121" s="44" t="s">
        <v>96</v>
      </c>
      <c r="L121" s="43">
        <v>10.97</v>
      </c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0.66</v>
      </c>
      <c r="H122" s="43">
        <v>0.09</v>
      </c>
      <c r="I122" s="43">
        <v>22.01</v>
      </c>
      <c r="J122" s="43">
        <v>110</v>
      </c>
      <c r="K122" s="44" t="s">
        <v>68</v>
      </c>
      <c r="L122" s="43">
        <v>9.52</v>
      </c>
    </row>
    <row r="123" spans="1:12" ht="14.4" x14ac:dyDescent="0.3">
      <c r="A123" s="14"/>
      <c r="B123" s="15"/>
      <c r="C123" s="11"/>
      <c r="D123" s="7" t="s">
        <v>23</v>
      </c>
      <c r="E123" s="42" t="s">
        <v>57</v>
      </c>
      <c r="F123" s="43">
        <v>30</v>
      </c>
      <c r="G123" s="43">
        <v>1.32</v>
      </c>
      <c r="H123" s="43">
        <v>0.24</v>
      </c>
      <c r="I123" s="43">
        <v>6.8</v>
      </c>
      <c r="J123" s="43">
        <v>36.200000000000003</v>
      </c>
      <c r="K123" s="44" t="s">
        <v>46</v>
      </c>
      <c r="L123" s="43">
        <v>1.8</v>
      </c>
    </row>
    <row r="124" spans="1:12" ht="14.4" x14ac:dyDescent="0.3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 t="s">
        <v>59</v>
      </c>
      <c r="L124" s="43">
        <v>26.98</v>
      </c>
    </row>
    <row r="125" spans="1:12" ht="14.4" x14ac:dyDescent="0.3">
      <c r="A125" s="14"/>
      <c r="B125" s="15"/>
      <c r="C125" s="11"/>
      <c r="D125" s="6"/>
      <c r="E125" s="42" t="s">
        <v>97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70.05</v>
      </c>
      <c r="K125" s="44" t="s">
        <v>98</v>
      </c>
      <c r="L125" s="43">
        <v>3</v>
      </c>
    </row>
    <row r="126" spans="1:12" ht="14.4" x14ac:dyDescent="0.3">
      <c r="A126" s="14"/>
      <c r="B126" s="15"/>
      <c r="C126" s="11"/>
      <c r="D126" s="6"/>
      <c r="E126" s="42" t="s">
        <v>99</v>
      </c>
      <c r="F126" s="43">
        <v>50</v>
      </c>
      <c r="G126" s="43">
        <v>9.2200000000000006</v>
      </c>
      <c r="H126" s="43">
        <v>5.48</v>
      </c>
      <c r="I126" s="43">
        <v>29.18</v>
      </c>
      <c r="J126" s="43">
        <v>171</v>
      </c>
      <c r="K126" s="44"/>
      <c r="L126" s="43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58">SUM(G120:G126)</f>
        <v>24.57</v>
      </c>
      <c r="H127" s="19">
        <f t="shared" si="58"/>
        <v>14.950000000000001</v>
      </c>
      <c r="I127" s="19">
        <f t="shared" si="58"/>
        <v>112.97999999999999</v>
      </c>
      <c r="J127" s="19">
        <f t="shared" si="58"/>
        <v>661.02</v>
      </c>
      <c r="K127" s="25"/>
      <c r="L127" s="19">
        <f t="shared" ref="L127" si="59">SUM(L120:L126)</f>
        <v>102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62">G127+G137</f>
        <v>24.57</v>
      </c>
      <c r="H138" s="32">
        <f t="shared" ref="H138" si="63">H127+H137</f>
        <v>14.950000000000001</v>
      </c>
      <c r="I138" s="32">
        <f t="shared" ref="I138" si="64">I127+I137</f>
        <v>112.97999999999999</v>
      </c>
      <c r="J138" s="32">
        <f t="shared" ref="J138:L138" si="65">J127+J137</f>
        <v>661.02</v>
      </c>
      <c r="K138" s="32"/>
      <c r="L138" s="32">
        <f t="shared" si="65"/>
        <v>102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150</v>
      </c>
      <c r="G139" s="40">
        <v>7.39</v>
      </c>
      <c r="H139" s="40">
        <v>8.09</v>
      </c>
      <c r="I139" s="40">
        <v>28.64</v>
      </c>
      <c r="J139" s="40">
        <v>244</v>
      </c>
      <c r="K139" s="41" t="s">
        <v>101</v>
      </c>
      <c r="L139" s="40">
        <v>9.1199999999999992</v>
      </c>
    </row>
    <row r="140" spans="1:12" ht="14.4" x14ac:dyDescent="0.3">
      <c r="A140" s="23"/>
      <c r="B140" s="15"/>
      <c r="C140" s="11"/>
      <c r="D140" s="6"/>
      <c r="E140" s="42" t="s">
        <v>103</v>
      </c>
      <c r="F140" s="43">
        <v>90</v>
      </c>
      <c r="G140" s="43">
        <v>7.4</v>
      </c>
      <c r="H140" s="43">
        <v>10.09</v>
      </c>
      <c r="I140" s="43">
        <v>9.44</v>
      </c>
      <c r="J140" s="43">
        <v>142</v>
      </c>
      <c r="K140" s="44" t="s">
        <v>61</v>
      </c>
      <c r="L140" s="43">
        <v>27.66</v>
      </c>
    </row>
    <row r="141" spans="1:12" ht="14.4" x14ac:dyDescent="0.3">
      <c r="A141" s="23"/>
      <c r="B141" s="15"/>
      <c r="C141" s="11"/>
      <c r="D141" s="7" t="s">
        <v>22</v>
      </c>
      <c r="E141" s="42" t="s">
        <v>102</v>
      </c>
      <c r="F141" s="43">
        <v>200</v>
      </c>
      <c r="G141" s="43">
        <v>0.4</v>
      </c>
      <c r="H141" s="43">
        <v>0.27</v>
      </c>
      <c r="I141" s="43">
        <v>16</v>
      </c>
      <c r="J141" s="43">
        <v>72.8</v>
      </c>
      <c r="K141" s="44" t="s">
        <v>59</v>
      </c>
      <c r="L141" s="43">
        <v>10.72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57</v>
      </c>
      <c r="F142" s="43">
        <v>30</v>
      </c>
      <c r="G142" s="43">
        <v>1.32</v>
      </c>
      <c r="H142" s="43">
        <v>0.24</v>
      </c>
      <c r="I142" s="43">
        <v>6.8</v>
      </c>
      <c r="J142" s="43">
        <v>36.200000000000003</v>
      </c>
      <c r="K142" s="44" t="s">
        <v>46</v>
      </c>
      <c r="L142" s="43">
        <v>1.8</v>
      </c>
    </row>
    <row r="143" spans="1:12" ht="14.4" x14ac:dyDescent="0.3">
      <c r="A143" s="23"/>
      <c r="B143" s="15"/>
      <c r="C143" s="11"/>
      <c r="D143" s="7" t="s">
        <v>24</v>
      </c>
      <c r="E143" s="42" t="s">
        <v>77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59</v>
      </c>
      <c r="L143" s="43">
        <v>17</v>
      </c>
    </row>
    <row r="144" spans="1:12" ht="14.4" x14ac:dyDescent="0.3">
      <c r="A144" s="23"/>
      <c r="B144" s="15"/>
      <c r="C144" s="11"/>
      <c r="D144" s="6"/>
      <c r="E144" s="42" t="s">
        <v>104</v>
      </c>
      <c r="F144" s="43">
        <v>60</v>
      </c>
      <c r="G144" s="43">
        <v>0.9</v>
      </c>
      <c r="H144" s="43">
        <v>2.4700000000000002</v>
      </c>
      <c r="I144" s="43">
        <v>4.37</v>
      </c>
      <c r="J144" s="43">
        <v>43.74</v>
      </c>
      <c r="K144" s="44">
        <v>53</v>
      </c>
      <c r="L144" s="43">
        <v>16.100000000000001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19.600000000000001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6">SUM(G139:G145)</f>
        <v>17.809999999999995</v>
      </c>
      <c r="H146" s="19">
        <f t="shared" si="66"/>
        <v>21.559999999999995</v>
      </c>
      <c r="I146" s="19">
        <f t="shared" si="66"/>
        <v>75.05</v>
      </c>
      <c r="J146" s="19">
        <f t="shared" si="66"/>
        <v>585.74</v>
      </c>
      <c r="K146" s="25"/>
      <c r="L146" s="19">
        <f t="shared" ref="L146" si="67">SUM(L139:L145)</f>
        <v>102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630</v>
      </c>
      <c r="G157" s="32">
        <f t="shared" ref="G157" si="70">G146+G156</f>
        <v>17.809999999999995</v>
      </c>
      <c r="H157" s="32">
        <f t="shared" ref="H157" si="71">H146+H156</f>
        <v>21.559999999999995</v>
      </c>
      <c r="I157" s="32">
        <f t="shared" ref="I157" si="72">I146+I156</f>
        <v>75.05</v>
      </c>
      <c r="J157" s="32">
        <f t="shared" ref="J157:L157" si="73">J146+J156</f>
        <v>585.74</v>
      </c>
      <c r="K157" s="32"/>
      <c r="L157" s="32">
        <f t="shared" si="73"/>
        <v>102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175</v>
      </c>
      <c r="G158" s="40">
        <v>16.3</v>
      </c>
      <c r="H158" s="40">
        <v>19.5</v>
      </c>
      <c r="I158" s="40">
        <v>20.25</v>
      </c>
      <c r="J158" s="40">
        <v>295</v>
      </c>
      <c r="K158" s="41" t="s">
        <v>106</v>
      </c>
      <c r="L158" s="40">
        <v>52.4</v>
      </c>
    </row>
    <row r="159" spans="1:12" ht="14.4" x14ac:dyDescent="0.3">
      <c r="A159" s="23"/>
      <c r="B159" s="15"/>
      <c r="C159" s="11"/>
      <c r="D159" s="6"/>
      <c r="E159" s="42" t="s">
        <v>79</v>
      </c>
      <c r="F159" s="43">
        <v>60</v>
      </c>
      <c r="G159" s="43">
        <v>4.84</v>
      </c>
      <c r="H159" s="43">
        <v>7.02</v>
      </c>
      <c r="I159" s="43">
        <v>4.37</v>
      </c>
      <c r="J159" s="43">
        <v>75.06</v>
      </c>
      <c r="K159" s="44" t="s">
        <v>80</v>
      </c>
      <c r="L159" s="43">
        <v>15.33</v>
      </c>
    </row>
    <row r="160" spans="1:12" ht="14.4" x14ac:dyDescent="0.3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61</v>
      </c>
      <c r="K160" s="44" t="s">
        <v>56</v>
      </c>
      <c r="L160" s="43">
        <v>7.72</v>
      </c>
    </row>
    <row r="161" spans="1:12" ht="14.4" x14ac:dyDescent="0.3">
      <c r="A161" s="23"/>
      <c r="B161" s="15"/>
      <c r="C161" s="11"/>
      <c r="D161" s="7" t="s">
        <v>23</v>
      </c>
      <c r="E161" s="42" t="s">
        <v>57</v>
      </c>
      <c r="F161" s="43">
        <v>30</v>
      </c>
      <c r="G161" s="43">
        <v>1.32</v>
      </c>
      <c r="H161" s="43">
        <v>0.24</v>
      </c>
      <c r="I161" s="43">
        <v>6.8</v>
      </c>
      <c r="J161" s="43">
        <v>36.200000000000003</v>
      </c>
      <c r="K161" s="44" t="s">
        <v>46</v>
      </c>
      <c r="L161" s="43">
        <v>1.8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107</v>
      </c>
      <c r="F163" s="43">
        <v>45</v>
      </c>
      <c r="G163" s="43">
        <v>3</v>
      </c>
      <c r="H163" s="43">
        <v>9</v>
      </c>
      <c r="I163" s="43">
        <v>22</v>
      </c>
      <c r="J163" s="43">
        <v>180</v>
      </c>
      <c r="K163" s="44" t="s">
        <v>46</v>
      </c>
      <c r="L163" s="43">
        <v>24.75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4">SUM(G158:G164)</f>
        <v>25.59</v>
      </c>
      <c r="H165" s="19">
        <f t="shared" si="74"/>
        <v>35.78</v>
      </c>
      <c r="I165" s="19">
        <f t="shared" si="74"/>
        <v>68.62</v>
      </c>
      <c r="J165" s="19">
        <f t="shared" si="74"/>
        <v>647.26</v>
      </c>
      <c r="K165" s="25"/>
      <c r="L165" s="19">
        <f t="shared" ref="L165" si="75">SUM(L158:L164)</f>
        <v>102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78">G165+G175</f>
        <v>25.59</v>
      </c>
      <c r="H176" s="32">
        <f t="shared" ref="H176" si="79">H165+H175</f>
        <v>35.78</v>
      </c>
      <c r="I176" s="32">
        <f t="shared" ref="I176" si="80">I165+I175</f>
        <v>68.62</v>
      </c>
      <c r="J176" s="32">
        <f t="shared" ref="J176:L176" si="81">J165+J175</f>
        <v>647.26</v>
      </c>
      <c r="K176" s="32"/>
      <c r="L176" s="32">
        <f t="shared" si="81"/>
        <v>102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150</v>
      </c>
      <c r="G177" s="40">
        <v>12.71</v>
      </c>
      <c r="H177" s="40">
        <v>12.85</v>
      </c>
      <c r="I177" s="40">
        <v>20.81</v>
      </c>
      <c r="J177" s="40">
        <v>229</v>
      </c>
      <c r="K177" s="41" t="s">
        <v>109</v>
      </c>
      <c r="L177" s="40">
        <v>29.51</v>
      </c>
    </row>
    <row r="178" spans="1:12" ht="39.6" x14ac:dyDescent="0.3">
      <c r="A178" s="23"/>
      <c r="B178" s="15"/>
      <c r="C178" s="11"/>
      <c r="D178" s="6"/>
      <c r="E178" s="42" t="s">
        <v>110</v>
      </c>
      <c r="F178" s="43">
        <v>60</v>
      </c>
      <c r="G178" s="43">
        <v>1.3</v>
      </c>
      <c r="H178" s="43">
        <v>3.8</v>
      </c>
      <c r="I178" s="43">
        <v>4.8</v>
      </c>
      <c r="J178" s="43">
        <v>61</v>
      </c>
      <c r="K178" s="44" t="s">
        <v>111</v>
      </c>
      <c r="L178" s="43">
        <v>13.67</v>
      </c>
    </row>
    <row r="179" spans="1:12" ht="14.4" x14ac:dyDescent="0.3">
      <c r="A179" s="23"/>
      <c r="B179" s="15"/>
      <c r="C179" s="11"/>
      <c r="D179" s="7" t="s">
        <v>22</v>
      </c>
      <c r="E179" s="42" t="s">
        <v>112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113</v>
      </c>
      <c r="L179" s="43">
        <v>3.72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 t="s">
        <v>48</v>
      </c>
      <c r="L180" s="43">
        <v>1.8</v>
      </c>
    </row>
    <row r="181" spans="1:12" ht="14.4" x14ac:dyDescent="0.3">
      <c r="A181" s="23"/>
      <c r="B181" s="15"/>
      <c r="C181" s="11"/>
      <c r="D181" s="7" t="s">
        <v>24</v>
      </c>
      <c r="E181" s="42" t="s">
        <v>77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59</v>
      </c>
      <c r="L181" s="43">
        <v>17</v>
      </c>
    </row>
    <row r="182" spans="1:12" ht="14.4" x14ac:dyDescent="0.3">
      <c r="A182" s="23"/>
      <c r="B182" s="15"/>
      <c r="C182" s="11"/>
      <c r="D182" s="6"/>
      <c r="E182" s="42" t="s">
        <v>114</v>
      </c>
      <c r="F182" s="43">
        <v>5.5E-2</v>
      </c>
      <c r="G182" s="43">
        <v>2.9</v>
      </c>
      <c r="H182" s="43">
        <v>14.4</v>
      </c>
      <c r="I182" s="43">
        <v>33.5</v>
      </c>
      <c r="J182" s="43">
        <v>281</v>
      </c>
      <c r="K182" s="44" t="s">
        <v>46</v>
      </c>
      <c r="L182" s="43">
        <v>36.299999999999997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540.05499999999995</v>
      </c>
      <c r="G184" s="19">
        <f t="shared" ref="G184:J184" si="82">SUM(G177:G183)</f>
        <v>19.66</v>
      </c>
      <c r="H184" s="19">
        <f t="shared" si="82"/>
        <v>31.709999999999994</v>
      </c>
      <c r="I184" s="19">
        <f t="shared" si="82"/>
        <v>98.67</v>
      </c>
      <c r="J184" s="19">
        <f t="shared" si="82"/>
        <v>748.5</v>
      </c>
      <c r="K184" s="25"/>
      <c r="L184" s="19">
        <f t="shared" ref="L184" si="83">SUM(L177:L183)</f>
        <v>101.99999999999999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540.05499999999995</v>
      </c>
      <c r="G195" s="32">
        <f t="shared" ref="G195" si="86">G184+G194</f>
        <v>19.66</v>
      </c>
      <c r="H195" s="32">
        <f t="shared" ref="H195" si="87">H184+H194</f>
        <v>31.709999999999994</v>
      </c>
      <c r="I195" s="32">
        <f t="shared" ref="I195" si="88">I184+I194</f>
        <v>98.67</v>
      </c>
      <c r="J195" s="32">
        <f t="shared" ref="J195:L195" si="89">J184+J194</f>
        <v>748.5</v>
      </c>
      <c r="K195" s="32"/>
      <c r="L195" s="32">
        <f t="shared" si="89"/>
        <v>101.99999999999999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610.00549999999998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24.187000000000001</v>
      </c>
      <c r="H196" s="34">
        <f t="shared" si="90"/>
        <v>31.384999999999998</v>
      </c>
      <c r="I196" s="34">
        <f t="shared" si="90"/>
        <v>106.48099999999999</v>
      </c>
      <c r="J196" s="34">
        <f t="shared" si="90"/>
        <v>739.33199999999999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2024-09-01T04:33:35Z</cp:lastPrinted>
  <dcterms:created xsi:type="dcterms:W3CDTF">2022-05-16T14:23:56Z</dcterms:created>
  <dcterms:modified xsi:type="dcterms:W3CDTF">2024-09-01T15:48:06Z</dcterms:modified>
</cp:coreProperties>
</file>